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meza\Desktop\COORD PRESUP 1 DE JUNIO 2019\CUENTA PÚBLICA\Cuenta Pública 2021\Cuarto Trimestre\Presupuestales\"/>
    </mc:Choice>
  </mc:AlternateContent>
  <bookViews>
    <workbookView xWindow="0" yWindow="0" windowWidth="28800" windowHeight="11745"/>
  </bookViews>
  <sheets>
    <sheet name="EAI" sheetId="4" r:id="rId1"/>
  </sheets>
  <definedNames>
    <definedName name="_xlnm._FilterDatabase" localSheetId="0" hidden="1">EAI!#REF!</definedName>
    <definedName name="OLE_LINK7" localSheetId="0">EAI!$D$67</definedName>
  </definedNames>
  <calcPr calcId="162913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4" l="1"/>
  <c r="H37" i="4"/>
  <c r="G37" i="4"/>
  <c r="F37" i="4"/>
  <c r="E37" i="4"/>
  <c r="D37" i="4"/>
  <c r="C37" i="4"/>
  <c r="H29" i="4"/>
  <c r="H21" i="4"/>
  <c r="G21" i="4"/>
  <c r="F21" i="4"/>
  <c r="E21" i="4"/>
  <c r="D21" i="4"/>
  <c r="C21" i="4"/>
  <c r="C39" i="4"/>
  <c r="G31" i="4"/>
  <c r="G39" i="4"/>
  <c r="F31" i="4"/>
  <c r="D31" i="4"/>
  <c r="C31" i="4"/>
  <c r="H34" i="4"/>
  <c r="H31" i="4"/>
  <c r="E34" i="4"/>
  <c r="E31" i="4"/>
  <c r="G16" i="4"/>
  <c r="F16" i="4"/>
  <c r="D16" i="4"/>
  <c r="C16" i="4"/>
  <c r="E13" i="4"/>
  <c r="H13" i="4"/>
  <c r="H16" i="4"/>
  <c r="H11" i="4"/>
  <c r="E11" i="4"/>
  <c r="E16" i="4"/>
  <c r="E39" i="4"/>
  <c r="H39" i="4"/>
  <c r="F39" i="4"/>
  <c r="D39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<sst xmlns="http://schemas.openxmlformats.org/spreadsheetml/2006/main" count="62" uniqueCount="39">
  <si>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</si>
  <si>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</si>
  <si>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</si>
  <si>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</si>
  <si>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</si>
  <si>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</si>
  <si>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</si>
  <si>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</si>
  <si>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</si>
  <si>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</si>
  <si>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</si>
  <si>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</si>
  <si>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</si>
  <si>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</si>
  <si>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</si>
  <si>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</si>
  <si>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</si>
  <si>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</si>
  <si>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</si>
  <si>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</si>
  <si>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</si>
  <si>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</si>
  <si>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</si>
  <si>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</si>
  <si>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</si>
  <si>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</si>
  <si>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</si>
  <si>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</si>
  <si>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</si>
  <si>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</si>
  <si>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</si>
  <si>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</si>
  <si>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</si>
  <si>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</si>
  <si>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</si>
  <si>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</si>
  <si>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</si>
  <si>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</si>
  <si>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Comisión Municipal de Cultura Física y Deporte de León, Guanajuato
Estado Analítico de Ingresos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</si>
</sst>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3" fontId="3" fillId="0" borderId="14" xfId="8" applyNumberFormat="1" applyFont="1" applyFill="1" applyBorder="1" applyAlignment="1" applyProtection="1">
      <alignment vertical="top"/>
      <protection locked="0"/>
    </xf>
    <xf numFmtId="3" fontId="3" fillId="0" borderId="13" xfId="8" applyNumberFormat="1" applyFont="1" applyFill="1" applyBorder="1" applyAlignment="1" applyProtection="1">
      <alignment vertical="top"/>
      <protection locked="0"/>
    </xf>
    <xf numFmtId="3" fontId="7" fillId="0" borderId="7" xfId="8" applyNumberFormat="1" applyFont="1" applyFill="1" applyBorder="1" applyAlignment="1" applyProtection="1">
      <alignment vertical="top"/>
      <protection locked="0"/>
    </xf>
    <xf numFmtId="3" fontId="8" fillId="0" borderId="12" xfId="8" applyNumberFormat="1" applyFont="1" applyFill="1" applyBorder="1" applyAlignment="1" applyProtection="1">
      <alignment vertical="top"/>
      <protection locked="0"/>
    </xf>
    <xf numFmtId="3" fontId="7" fillId="0" borderId="14" xfId="8" applyNumberFormat="1" applyFont="1" applyFill="1" applyBorder="1" applyAlignment="1" applyProtection="1">
      <alignment vertical="top"/>
      <protection locked="0"/>
    </xf>
    <xf numFmtId="3" fontId="8" fillId="0" borderId="14" xfId="8" applyNumberFormat="1" applyFont="1" applyFill="1" applyBorder="1" applyAlignment="1" applyProtection="1">
      <alignment vertical="top"/>
      <protection locked="0"/>
    </xf>
    <xf numFmtId="3" fontId="7" fillId="0" borderId="12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182217</xdr:colOff>
      <xdr:row>49</xdr:row>
      <xdr:rowOff>0</xdr:rowOff>
    </xdr:from>
    <xdr:to>
      <xdr:col>8</xdr:col>
      <xdr:colOff>99393</xdr:colOff>
      <xdr:row>55</xdr:row>
      <xdr:rowOff>54672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8506239"/>
          <a:ext cx="9773480" cy="89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="115" zoomScaleNormal="115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2.6640625" style="2" bestFit="1" customWidth="1"/>
    <col min="11" max="16384" width="12" style="2"/>
  </cols>
  <sheetData>
    <row r="1" spans="1:10" s="3" customFormat="1" ht="39.950000000000003" customHeight="1" x14ac:dyDescent="0.2">
      <c r="A1" s="47" t="s">
        <v>38</v>
      </c>
      <c r="B1" s="48"/>
      <c r="C1" s="48"/>
      <c r="D1" s="48"/>
      <c r="E1" s="48"/>
      <c r="F1" s="48"/>
      <c r="G1" s="48"/>
      <c r="H1" s="49"/>
    </row>
    <row r="2" spans="1:10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10" s="1" customFormat="1" ht="24.95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10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26"/>
      <c r="B5" s="35" t="s">
        <v>0</v>
      </c>
      <c r="C5" s="18"/>
      <c r="D5" s="18"/>
      <c r="E5" s="18"/>
      <c r="F5" s="18"/>
      <c r="G5" s="18"/>
      <c r="H5" s="18"/>
    </row>
    <row r="6" spans="1:10" x14ac:dyDescent="0.2">
      <c r="A6" s="27"/>
      <c r="B6" s="36" t="s">
        <v>1</v>
      </c>
      <c r="C6" s="19"/>
      <c r="D6" s="19"/>
      <c r="E6" s="19"/>
      <c r="F6" s="19"/>
      <c r="G6" s="19"/>
      <c r="H6" s="19"/>
    </row>
    <row r="7" spans="1:10" x14ac:dyDescent="0.2">
      <c r="A7" s="26"/>
      <c r="B7" s="35" t="s">
        <v>2</v>
      </c>
      <c r="C7" s="19"/>
      <c r="D7" s="19"/>
      <c r="E7" s="19"/>
      <c r="F7" s="19"/>
      <c r="G7" s="19"/>
      <c r="H7" s="19"/>
    </row>
    <row r="8" spans="1:10" x14ac:dyDescent="0.2">
      <c r="A8" s="26"/>
      <c r="B8" s="35" t="s">
        <v>3</v>
      </c>
      <c r="C8" s="19"/>
      <c r="D8" s="19"/>
      <c r="E8" s="19"/>
      <c r="F8" s="19"/>
      <c r="G8" s="19"/>
      <c r="H8" s="19"/>
    </row>
    <row r="9" spans="1:10" x14ac:dyDescent="0.2">
      <c r="A9" s="26"/>
      <c r="B9" s="35" t="s">
        <v>4</v>
      </c>
      <c r="C9" s="19"/>
      <c r="D9" s="19"/>
      <c r="E9" s="19"/>
      <c r="F9" s="19"/>
      <c r="G9" s="19"/>
      <c r="H9" s="19"/>
    </row>
    <row r="10" spans="1:10" x14ac:dyDescent="0.2">
      <c r="A10" s="27"/>
      <c r="B10" s="36" t="s">
        <v>5</v>
      </c>
      <c r="C10" s="19"/>
      <c r="D10" s="19"/>
      <c r="E10" s="19"/>
      <c r="F10" s="19"/>
      <c r="G10" s="19"/>
      <c r="H10" s="19"/>
    </row>
    <row r="11" spans="1:10" x14ac:dyDescent="0.2">
      <c r="A11" s="32"/>
      <c r="B11" s="35" t="s">
        <v>25</v>
      </c>
      <c r="C11" s="38">
        <v>28499919</v>
      </c>
      <c r="D11" s="38">
        <v>20697845</v>
      </c>
      <c r="E11" s="38">
        <f>+C11+D11</f>
        <v>49197764</v>
      </c>
      <c r="F11" s="38">
        <v>49409247</v>
      </c>
      <c r="G11" s="38">
        <v>49409247</v>
      </c>
      <c r="H11" s="38">
        <f>+G11-C11</f>
        <v>20909328</v>
      </c>
    </row>
    <row r="12" spans="1:10" ht="22.5" x14ac:dyDescent="0.2">
      <c r="A12" s="32"/>
      <c r="B12" s="35" t="s">
        <v>26</v>
      </c>
      <c r="C12" s="38"/>
      <c r="D12" s="38"/>
      <c r="E12" s="38"/>
      <c r="F12" s="38"/>
      <c r="G12" s="38"/>
      <c r="H12" s="38"/>
    </row>
    <row r="13" spans="1:10" ht="22.5" x14ac:dyDescent="0.2">
      <c r="A13" s="32"/>
      <c r="B13" s="35" t="s">
        <v>27</v>
      </c>
      <c r="C13" s="38">
        <v>44349891</v>
      </c>
      <c r="D13" s="38">
        <v>2411637</v>
      </c>
      <c r="E13" s="38">
        <f>+C13+D13</f>
        <v>46761528</v>
      </c>
      <c r="F13" s="38">
        <v>46761527</v>
      </c>
      <c r="G13" s="38">
        <v>46761527</v>
      </c>
      <c r="H13" s="38">
        <f>+G13-C13</f>
        <v>2411636</v>
      </c>
      <c r="I13" s="37"/>
      <c r="J13" s="37"/>
    </row>
    <row r="14" spans="1:10" x14ac:dyDescent="0.2">
      <c r="A14" s="26"/>
      <c r="B14" s="35" t="s">
        <v>6</v>
      </c>
      <c r="C14" s="38"/>
      <c r="D14" s="38"/>
      <c r="E14" s="38"/>
      <c r="F14" s="38"/>
      <c r="G14" s="38"/>
      <c r="H14" s="38"/>
      <c r="J14" s="37"/>
    </row>
    <row r="15" spans="1:10" x14ac:dyDescent="0.2">
      <c r="A15" s="26"/>
      <c r="C15" s="39"/>
      <c r="D15" s="39"/>
      <c r="E15" s="39"/>
      <c r="F15" s="39"/>
      <c r="G15" s="39"/>
      <c r="H15" s="39"/>
    </row>
    <row r="16" spans="1:10" x14ac:dyDescent="0.2">
      <c r="A16" s="9"/>
      <c r="B16" s="10" t="s">
        <v>14</v>
      </c>
      <c r="C16" s="40">
        <f>SUM(C5:C15)</f>
        <v>72849810</v>
      </c>
      <c r="D16" s="40">
        <f t="shared" ref="D16:H16" si="0">SUM(D5:D15)</f>
        <v>23109482</v>
      </c>
      <c r="E16" s="40">
        <f t="shared" si="0"/>
        <v>95959292</v>
      </c>
      <c r="F16" s="40">
        <f t="shared" si="0"/>
        <v>96170774</v>
      </c>
      <c r="G16" s="40">
        <f t="shared" si="0"/>
        <v>96170774</v>
      </c>
      <c r="H16" s="40">
        <f t="shared" si="0"/>
        <v>23320964</v>
      </c>
    </row>
    <row r="17" spans="1:8" x14ac:dyDescent="0.2">
      <c r="A17" s="28"/>
      <c r="B17" s="22"/>
      <c r="C17" s="23"/>
      <c r="D17" s="23"/>
      <c r="E17" s="29"/>
      <c r="F17" s="24" t="s">
        <v>22</v>
      </c>
      <c r="G17" s="30"/>
      <c r="H17" s="20"/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2.5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3" t="s">
        <v>28</v>
      </c>
      <c r="B21" s="12"/>
      <c r="C21" s="41">
        <f>SUM(C22:C29)</f>
        <v>44349891</v>
      </c>
      <c r="D21" s="41">
        <f t="shared" ref="D21:H21" si="1">SUM(D22:D29)</f>
        <v>2411637</v>
      </c>
      <c r="E21" s="41">
        <f t="shared" si="1"/>
        <v>46761528</v>
      </c>
      <c r="F21" s="41">
        <f t="shared" si="1"/>
        <v>46761527</v>
      </c>
      <c r="G21" s="41">
        <f t="shared" si="1"/>
        <v>46761527</v>
      </c>
      <c r="H21" s="41">
        <f t="shared" si="1"/>
        <v>2411636</v>
      </c>
    </row>
    <row r="22" spans="1:8" x14ac:dyDescent="0.2">
      <c r="A22" s="13"/>
      <c r="B22" s="14" t="s">
        <v>0</v>
      </c>
      <c r="C22" s="42"/>
      <c r="D22" s="42"/>
      <c r="E22" s="42"/>
      <c r="F22" s="42"/>
      <c r="G22" s="42"/>
      <c r="H22" s="42"/>
    </row>
    <row r="23" spans="1:8" x14ac:dyDescent="0.2">
      <c r="A23" s="13"/>
      <c r="B23" s="14" t="s">
        <v>1</v>
      </c>
      <c r="C23" s="42"/>
      <c r="D23" s="42"/>
      <c r="E23" s="42"/>
      <c r="F23" s="42"/>
      <c r="G23" s="42"/>
      <c r="H23" s="42"/>
    </row>
    <row r="24" spans="1:8" x14ac:dyDescent="0.2">
      <c r="A24" s="13"/>
      <c r="B24" s="14" t="s">
        <v>2</v>
      </c>
      <c r="C24" s="42"/>
      <c r="D24" s="42"/>
      <c r="E24" s="42"/>
      <c r="F24" s="42"/>
      <c r="G24" s="42"/>
      <c r="H24" s="42"/>
    </row>
    <row r="25" spans="1:8" x14ac:dyDescent="0.2">
      <c r="A25" s="13"/>
      <c r="B25" s="14" t="s">
        <v>3</v>
      </c>
      <c r="C25" s="42"/>
      <c r="D25" s="42"/>
      <c r="E25" s="42"/>
      <c r="F25" s="42"/>
      <c r="G25" s="42"/>
      <c r="H25" s="42"/>
    </row>
    <row r="26" spans="1:8" x14ac:dyDescent="0.2">
      <c r="A26" s="13"/>
      <c r="B26" s="14" t="s">
        <v>29</v>
      </c>
      <c r="C26" s="42"/>
      <c r="D26" s="42"/>
      <c r="E26" s="42"/>
      <c r="F26" s="42"/>
      <c r="G26" s="42"/>
      <c r="H26" s="42"/>
    </row>
    <row r="27" spans="1:8" x14ac:dyDescent="0.2">
      <c r="A27" s="13"/>
      <c r="B27" s="14" t="s">
        <v>30</v>
      </c>
      <c r="C27" s="42"/>
      <c r="D27" s="42"/>
      <c r="E27" s="42"/>
      <c r="F27" s="42"/>
      <c r="G27" s="42"/>
      <c r="H27" s="42"/>
    </row>
    <row r="28" spans="1:8" ht="22.5" x14ac:dyDescent="0.2">
      <c r="A28" s="13"/>
      <c r="B28" s="14" t="s">
        <v>31</v>
      </c>
      <c r="C28" s="42"/>
      <c r="D28" s="42"/>
      <c r="E28" s="42"/>
      <c r="F28" s="42"/>
      <c r="G28" s="42"/>
      <c r="H28" s="42"/>
    </row>
    <row r="29" spans="1:8" ht="22.5" x14ac:dyDescent="0.2">
      <c r="A29" s="13"/>
      <c r="B29" s="14" t="s">
        <v>27</v>
      </c>
      <c r="C29" s="42">
        <v>44349891</v>
      </c>
      <c r="D29" s="42">
        <v>2411637</v>
      </c>
      <c r="E29" s="42">
        <f>+C29+D29</f>
        <v>46761528</v>
      </c>
      <c r="F29" s="42">
        <v>46761527</v>
      </c>
      <c r="G29" s="42">
        <v>46761527</v>
      </c>
      <c r="H29" s="42">
        <f>+G29-C29</f>
        <v>2411636</v>
      </c>
    </row>
    <row r="30" spans="1:8" x14ac:dyDescent="0.2">
      <c r="A30" s="13"/>
      <c r="B30" s="14"/>
      <c r="C30" s="42"/>
      <c r="D30" s="42"/>
      <c r="E30" s="42"/>
      <c r="F30" s="42"/>
      <c r="G30" s="42"/>
      <c r="H30" s="42"/>
    </row>
    <row r="31" spans="1:8" x14ac:dyDescent="0.2">
      <c r="A31" s="33" t="s">
        <v>7</v>
      </c>
      <c r="B31" s="12"/>
      <c r="C31" s="43">
        <f>SUM(C32:C35)</f>
        <v>28499919</v>
      </c>
      <c r="D31" s="43">
        <f t="shared" ref="D31:H31" si="2">SUM(D32:D35)</f>
        <v>20697845</v>
      </c>
      <c r="E31" s="43">
        <f t="shared" si="2"/>
        <v>49197764</v>
      </c>
      <c r="F31" s="43">
        <f t="shared" si="2"/>
        <v>49409247</v>
      </c>
      <c r="G31" s="43">
        <f t="shared" si="2"/>
        <v>49409247</v>
      </c>
      <c r="H31" s="43">
        <f t="shared" si="2"/>
        <v>20909328</v>
      </c>
    </row>
    <row r="32" spans="1:8" x14ac:dyDescent="0.2">
      <c r="A32" s="13"/>
      <c r="B32" s="14" t="s">
        <v>1</v>
      </c>
      <c r="C32" s="42"/>
      <c r="D32" s="42"/>
      <c r="E32" s="42"/>
      <c r="F32" s="42"/>
      <c r="G32" s="42"/>
      <c r="H32" s="42"/>
    </row>
    <row r="33" spans="1:8" x14ac:dyDescent="0.2">
      <c r="A33" s="13"/>
      <c r="B33" s="14" t="s">
        <v>32</v>
      </c>
      <c r="C33" s="42"/>
      <c r="D33" s="42"/>
      <c r="E33" s="42"/>
      <c r="F33" s="42"/>
      <c r="G33" s="42"/>
      <c r="H33" s="42"/>
    </row>
    <row r="34" spans="1:8" x14ac:dyDescent="0.2">
      <c r="A34" s="13"/>
      <c r="B34" s="14" t="s">
        <v>33</v>
      </c>
      <c r="C34" s="42">
        <v>28499919</v>
      </c>
      <c r="D34" s="42">
        <v>20697845</v>
      </c>
      <c r="E34" s="42">
        <f>+C34+D34</f>
        <v>49197764</v>
      </c>
      <c r="F34" s="42">
        <v>49409247</v>
      </c>
      <c r="G34" s="42">
        <v>49409247</v>
      </c>
      <c r="H34" s="42">
        <f>+G34-C34</f>
        <v>20909328</v>
      </c>
    </row>
    <row r="35" spans="1:8" ht="22.5" x14ac:dyDescent="0.2">
      <c r="A35" s="13"/>
      <c r="B35" s="14" t="s">
        <v>27</v>
      </c>
      <c r="C35" s="42"/>
      <c r="D35" s="42"/>
      <c r="E35" s="42"/>
      <c r="F35" s="42"/>
      <c r="G35" s="42"/>
      <c r="H35" s="42"/>
    </row>
    <row r="36" spans="1:8" x14ac:dyDescent="0.2">
      <c r="A36" s="13"/>
      <c r="B36" s="14"/>
      <c r="C36" s="42"/>
      <c r="D36" s="42"/>
      <c r="E36" s="42"/>
      <c r="F36" s="42"/>
      <c r="G36" s="42"/>
      <c r="H36" s="42"/>
    </row>
    <row r="37" spans="1:8" x14ac:dyDescent="0.2">
      <c r="A37" s="34" t="s">
        <v>34</v>
      </c>
      <c r="B37" s="15"/>
      <c r="C37" s="43">
        <f>+C38</f>
        <v>0</v>
      </c>
      <c r="D37" s="43">
        <f t="shared" ref="D37:H37" si="3">+D38</f>
        <v>0</v>
      </c>
      <c r="E37" s="43">
        <f t="shared" si="3"/>
        <v>0</v>
      </c>
      <c r="F37" s="43">
        <f t="shared" si="3"/>
        <v>0</v>
      </c>
      <c r="G37" s="43">
        <f t="shared" si="3"/>
        <v>0</v>
      </c>
      <c r="H37" s="43">
        <f t="shared" si="3"/>
        <v>0</v>
      </c>
    </row>
    <row r="38" spans="1:8" x14ac:dyDescent="0.2">
      <c r="A38" s="11"/>
      <c r="B38" s="14" t="s">
        <v>6</v>
      </c>
      <c r="C38" s="43"/>
      <c r="D38" s="43"/>
      <c r="E38" s="43"/>
      <c r="F38" s="43"/>
      <c r="G38" s="43"/>
      <c r="H38" s="43"/>
    </row>
    <row r="39" spans="1:8" x14ac:dyDescent="0.2">
      <c r="A39" s="16"/>
      <c r="B39" s="17" t="s">
        <v>14</v>
      </c>
      <c r="C39" s="40">
        <f>+C21+C31+C37</f>
        <v>72849810</v>
      </c>
      <c r="D39" s="40">
        <f t="shared" ref="D39:H39" si="4">+D21+D31+D37</f>
        <v>23109482</v>
      </c>
      <c r="E39" s="40">
        <f t="shared" si="4"/>
        <v>95959292</v>
      </c>
      <c r="F39" s="40">
        <f t="shared" si="4"/>
        <v>96170774</v>
      </c>
      <c r="G39" s="40">
        <f t="shared" si="4"/>
        <v>96170774</v>
      </c>
      <c r="H39" s="44">
        <f t="shared" si="4"/>
        <v>23320964</v>
      </c>
    </row>
    <row r="40" spans="1:8" x14ac:dyDescent="0.2">
      <c r="A40" s="21"/>
      <c r="B40" s="22"/>
      <c r="C40" s="23"/>
      <c r="D40" s="23"/>
      <c r="E40" s="23"/>
      <c r="F40" s="24" t="s">
        <v>22</v>
      </c>
      <c r="G40" s="25"/>
      <c r="H40" s="20"/>
    </row>
    <row r="42" spans="1:8" x14ac:dyDescent="0.2">
      <c r="B42" s="46" t="s">
        <v>35</v>
      </c>
      <c r="C42" s="46"/>
      <c r="D42" s="46"/>
      <c r="E42" s="46"/>
    </row>
    <row r="43" spans="1:8" x14ac:dyDescent="0.2">
      <c r="B43" s="31" t="s">
        <v>36</v>
      </c>
    </row>
    <row r="44" spans="1:8" ht="24.75" customHeight="1" x14ac:dyDescent="0.2">
      <c r="B44" s="45" t="s">
        <v>37</v>
      </c>
      <c r="C44" s="45"/>
      <c r="D44" s="45"/>
      <c r="E44" s="45"/>
      <c r="F44" s="45"/>
      <c r="G44" s="45"/>
      <c r="H44" s="45"/>
    </row>
  </sheetData>
  <sheetProtection formatCells="0" formatColumns="0" formatRows="0" insertRows="0" autoFilter="0"/>
  <mergeCells count="9">
    <mergeCell ref="B44:H44"/>
    <mergeCell ref="B42:E42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7" orientation="landscape" r:id="rId1"/>
  <ignoredErrors>
    <ignoredError sqref="C20:G20 C4:G4" numberStoredAsText="1"/>
    <ignoredError sqref="C12:H12 C21:H28 C11 E11 C14:H16 C13 E13 H11 H13 C30:H33 H29 C35:H39 C34 E34 H34 E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EAI!OLE_LINK7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Angelica.Meza</cp:lastModifiedBy>
  <cp:lastPrinted>2022-01-18T17:38:42Z</cp:lastPrinted>
  <dcterms:created xsi:type="dcterms:W3CDTF">2012-12-11T20:48:19Z</dcterms:created>
  <dcterms:modified xsi:type="dcterms:W3CDTF">2022-01-18T17:38:46Z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